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12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Sheet1!$A$1:$L$53</definedName>
  </definedNames>
  <calcPr calcId="145621"/>
</workbook>
</file>

<file path=xl/calcChain.xml><?xml version="1.0" encoding="utf-8"?>
<calcChain xmlns="http://schemas.openxmlformats.org/spreadsheetml/2006/main">
  <c r="H16" i="1" l="1"/>
  <c r="K16" i="1" l="1"/>
  <c r="K17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K18" i="1"/>
  <c r="K20" i="1"/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L18" i="1" s="1"/>
  <c r="H17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0" i="1"/>
  <c r="B21" i="1" s="1"/>
  <c r="B22" i="1" s="1"/>
  <c r="B23" i="1" s="1"/>
  <c r="B19" i="1"/>
  <c r="B18" i="1"/>
  <c r="B17" i="1"/>
  <c r="L17" i="1" l="1"/>
  <c r="L16" i="1"/>
  <c r="B16" i="1"/>
  <c r="L46" i="1" l="1"/>
  <c r="J46" i="1"/>
  <c r="G46" i="1"/>
  <c r="K46" i="1"/>
  <c r="H46" i="1"/>
  <c r="N46" i="1" l="1"/>
</calcChain>
</file>

<file path=xl/comments1.xml><?xml version="1.0" encoding="utf-8"?>
<comments xmlns="http://schemas.openxmlformats.org/spreadsheetml/2006/main">
  <authors>
    <author>Windows User</author>
  </authors>
  <commentList>
    <comment ref="I14" authorId="0">
      <text>
        <r>
          <rPr>
            <b/>
            <sz val="14"/>
            <color indexed="81"/>
            <rFont val="Tahoma"/>
            <family val="2"/>
          </rPr>
          <t xml:space="preserve">za nocni rad  u 3 smeni , od  22  do 06 h , cena sata  radnog  casa   (ili dnevnice )   se uvacava  za 26%.. 
 ( redovna cena x 1,26 )
</t>
        </r>
      </text>
    </comment>
    <comment ref="B15" authorId="0">
      <text>
        <r>
          <rPr>
            <b/>
            <sz val="12"/>
            <color indexed="81"/>
            <rFont val="Tahoma"/>
            <family val="2"/>
          </rPr>
          <t xml:space="preserve">redni br.  se  ne upisuje   ovaj broj  se automacki dodaje posle upisa imena </t>
        </r>
      </text>
    </comment>
    <comment ref="D15" authorId="0">
      <text>
        <r>
          <rPr>
            <b/>
            <sz val="14"/>
            <color indexed="81"/>
            <rFont val="Tahoma"/>
            <family val="2"/>
          </rPr>
          <t xml:space="preserve">-clanski broj u zadruzi  za tekucu godinu
-stari cl. brojevi  iz predhodne godine  ne vaze  ,pa je potrebno da se obnovi clanstvo
</t>
        </r>
      </text>
    </comment>
    <comment ref="E15" authorId="0">
      <text>
        <r>
          <rPr>
            <b/>
            <sz val="18"/>
            <color indexed="81"/>
            <rFont val="Tahoma"/>
            <family val="2"/>
          </rPr>
          <t>1- student
2-nezaposlen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>
      <text>
        <r>
          <rPr>
            <b/>
            <sz val="12"/>
            <color indexed="81"/>
            <rFont val="Tahoma"/>
            <family val="2"/>
          </rPr>
          <t>redovna   neto 
zarada u dnevnoj smeni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>
      <text>
        <r>
          <rPr>
            <b/>
            <sz val="12"/>
            <color indexed="81"/>
            <rFont val="Tahoma"/>
            <family val="2"/>
          </rPr>
          <t>nocni rad   od  22  do  06  ujutru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12"/>
            <color indexed="81"/>
            <rFont val="Tahoma"/>
            <family val="2"/>
          </rPr>
          <t>zbir dnevni rad +  nocni rad   ako je upisan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<sst xmlns="http://schemas.openxmlformats.org/spreadsheetml/2006/main" count="48" uniqueCount="44">
  <si>
    <t>jan</t>
  </si>
  <si>
    <t>feb</t>
  </si>
  <si>
    <t>mart</t>
  </si>
  <si>
    <t>april</t>
  </si>
  <si>
    <t>maj</t>
  </si>
  <si>
    <t>jun</t>
  </si>
  <si>
    <t>juli</t>
  </si>
  <si>
    <t>avg</t>
  </si>
  <si>
    <t>sept</t>
  </si>
  <si>
    <t>oktob</t>
  </si>
  <si>
    <t>nov</t>
  </si>
  <si>
    <t>dec</t>
  </si>
  <si>
    <t>SVRHA:</t>
  </si>
  <si>
    <t>Kneginje Zorke 5-Beograd</t>
  </si>
  <si>
    <t>Pib 100162043</t>
  </si>
  <si>
    <r>
      <rPr>
        <b/>
        <sz val="12"/>
        <color indexed="8"/>
        <rFont val="Arial"/>
        <family val="2"/>
      </rPr>
      <t>Poslodavac:</t>
    </r>
    <r>
      <rPr>
        <sz val="12"/>
        <color indexed="8"/>
        <rFont val="Arial"/>
        <family val="2"/>
      </rPr>
      <t xml:space="preserve">       </t>
    </r>
    <r>
      <rPr>
        <sz val="10"/>
        <color indexed="8"/>
        <rFont val="Arial"/>
        <family val="2"/>
      </rPr>
      <t>(....naziv  ,   ...PIB..,  ..Tel..   , .email...)</t>
    </r>
  </si>
  <si>
    <t>011/ 3650-156 ; 011/  3650-157</t>
  </si>
  <si>
    <t>RB</t>
  </si>
  <si>
    <t>CL. BROJ</t>
  </si>
  <si>
    <t>JED. CENA</t>
  </si>
  <si>
    <t>SAT / DAN</t>
  </si>
  <si>
    <t>NETO ZARADA</t>
  </si>
  <si>
    <t xml:space="preserve">  DATUM</t>
  </si>
  <si>
    <t>izvestaj sastavio:</t>
  </si>
  <si>
    <t>,-Dokument  vazi bez potpisa i pecata.</t>
  </si>
  <si>
    <t>tekuci racun: 200-2721010101033-86</t>
  </si>
  <si>
    <t xml:space="preserve">NAKNADA CLANOVIMA OMALDINSKE ZADRUGE        </t>
  </si>
  <si>
    <t>poslovnica 1</t>
  </si>
  <si>
    <t>poslovnica 2</t>
  </si>
  <si>
    <t>∑</t>
  </si>
  <si>
    <t>diirekcija</t>
  </si>
  <si>
    <r>
      <t xml:space="preserve"> OBRACUNSKA  LISTA  - </t>
    </r>
    <r>
      <rPr>
        <b/>
        <sz val="11"/>
        <color theme="1"/>
        <rFont val="Arial"/>
        <family val="2"/>
      </rPr>
      <t>radni ucinak za  mesec</t>
    </r>
  </si>
  <si>
    <r>
      <rPr>
        <b/>
        <sz val="8"/>
        <rFont val="Arial"/>
        <family val="2"/>
      </rPr>
      <t>PERIOD RADA</t>
    </r>
    <r>
      <rPr>
        <sz val="8"/>
        <rFont val="Arial"/>
        <family val="2"/>
      </rPr>
      <t xml:space="preserve"> :od___do</t>
    </r>
  </si>
  <si>
    <t xml:space="preserve">    DNEVNI SATI</t>
  </si>
  <si>
    <t xml:space="preserve">    NOCNI SATI  (+26%)</t>
  </si>
  <si>
    <t>ukupno neto</t>
  </si>
  <si>
    <t>ime i prezime</t>
  </si>
  <si>
    <t>status</t>
  </si>
  <si>
    <t>greska</t>
  </si>
  <si>
    <t xml:space="preserve">     (dan + noc)</t>
  </si>
  <si>
    <t>primer-.Marko Markovic</t>
  </si>
  <si>
    <t>office@ozbulevar.rs</t>
  </si>
  <si>
    <t>:k.zorke@ozbulevar.rs→</t>
  </si>
  <si>
    <t>bircaninova42@ozbulevar.rs→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</si>
</sst>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5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9"/>
      <name val="Arial Narrow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12"/>
      <name val="Arial Narrow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indexed="12"/>
      <name val="Calibri"/>
      <family val="2"/>
      <scheme val="minor"/>
    </font>
    <font>
      <u/>
      <sz val="11"/>
      <color theme="11"/>
      <name val="Calibri"/>
      <family val="2"/>
      <charset val="238"/>
      <scheme val="minor"/>
    </font>
    <font>
      <u/>
      <sz val="10"/>
      <color theme="11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indexed="12"/>
      <name val="Calibri"/>
      <family val="2"/>
      <scheme val="minor"/>
    </font>
    <font>
      <sz val="14"/>
      <color indexed="12"/>
      <name val="Arial Narrow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8"/>
      <color indexed="81"/>
      <name val="Tahoma"/>
      <family val="2"/>
    </font>
    <font>
      <b/>
      <sz val="16"/>
      <color theme="0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C00000"/>
      <name val="Calibri"/>
      <family val="2"/>
      <charset val="238"/>
      <scheme val="minor"/>
    </font>
    <font>
      <b/>
      <sz val="9"/>
      <color theme="0"/>
      <name val="Arial"/>
      <family val="2"/>
    </font>
    <font>
      <sz val="10"/>
      <name val="Tahoma"/>
      <family val="2"/>
    </font>
    <font>
      <sz val="10"/>
      <name val="Verdana Pro"/>
      <family val="2"/>
    </font>
    <font>
      <b/>
      <sz val="10"/>
      <name val="Verdana Pro"/>
      <family val="2"/>
    </font>
    <font>
      <sz val="10"/>
      <color theme="1"/>
      <name val="Verdana Pro"/>
      <family val="2"/>
    </font>
    <font>
      <sz val="9"/>
      <name val="Verdana Pro"/>
      <family val="2"/>
    </font>
    <font>
      <sz val="10"/>
      <color rgb="FFC00000"/>
      <name val="Verdana Pro"/>
      <family val="2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u/>
      <sz val="9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 applyBorder="0"/>
    <xf numFmtId="0" fontId="2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4" fillId="2" borderId="0" xfId="3" applyFont="1" applyFill="1" applyBorder="1"/>
    <xf numFmtId="164" fontId="10" fillId="2" borderId="0" xfId="1" applyNumberFormat="1" applyFont="1" applyFill="1" applyBorder="1"/>
    <xf numFmtId="0" fontId="1" fillId="0" borderId="0" xfId="1" applyBorder="1"/>
    <xf numFmtId="49" fontId="8" fillId="2" borderId="0" xfId="1" applyNumberFormat="1" applyFont="1" applyFill="1" applyBorder="1" applyAlignment="1">
      <alignment horizontal="left"/>
    </xf>
    <xf numFmtId="4" fontId="7" fillId="2" borderId="0" xfId="4" applyNumberFormat="1" applyFont="1" applyFill="1" applyBorder="1"/>
    <xf numFmtId="1" fontId="2" fillId="2" borderId="0" xfId="3" applyNumberFormat="1" applyFont="1" applyFill="1" applyBorder="1" applyAlignment="1">
      <alignment horizontal="right" vertical="center"/>
    </xf>
    <xf numFmtId="4" fontId="2" fillId="2" borderId="0" xfId="3" applyNumberFormat="1" applyFont="1" applyFill="1" applyBorder="1"/>
    <xf numFmtId="0" fontId="2" fillId="2" borderId="0" xfId="3" applyFont="1" applyFill="1" applyBorder="1"/>
    <xf numFmtId="0" fontId="7" fillId="0" borderId="0" xfId="1" applyFont="1"/>
    <xf numFmtId="164" fontId="12" fillId="2" borderId="0" xfId="1" applyNumberFormat="1" applyFont="1" applyFill="1" applyBorder="1"/>
    <xf numFmtId="0" fontId="13" fillId="0" borderId="0" xfId="1" applyFont="1"/>
    <xf numFmtId="0" fontId="14" fillId="0" borderId="0" xfId="1" applyFont="1"/>
    <xf numFmtId="0" fontId="2" fillId="0" borderId="0" xfId="1" applyFont="1"/>
    <xf numFmtId="0" fontId="19" fillId="4" borderId="0" xfId="1" applyFont="1" applyFill="1" applyBorder="1" applyAlignment="1">
      <alignment horizontal="left" vertical="center" readingOrder="2"/>
    </xf>
    <xf numFmtId="164" fontId="12" fillId="4" borderId="0" xfId="1" applyNumberFormat="1" applyFont="1" applyFill="1" applyBorder="1"/>
    <xf numFmtId="164" fontId="10" fillId="4" borderId="0" xfId="1" applyNumberFormat="1" applyFont="1" applyFill="1" applyBorder="1"/>
    <xf numFmtId="0" fontId="1" fillId="4" borderId="0" xfId="1" applyFill="1" applyBorder="1"/>
    <xf numFmtId="0" fontId="19" fillId="4" borderId="0" xfId="1" applyFont="1" applyFill="1" applyBorder="1"/>
    <xf numFmtId="0" fontId="4" fillId="4" borderId="0" xfId="3" applyFont="1" applyFill="1" applyBorder="1"/>
    <xf numFmtId="0" fontId="2" fillId="4" borderId="0" xfId="1" applyFont="1" applyFill="1" applyBorder="1"/>
    <xf numFmtId="0" fontId="20" fillId="4" borderId="0" xfId="1" applyFont="1" applyFill="1" applyBorder="1" applyAlignment="1"/>
    <xf numFmtId="0" fontId="21" fillId="2" borderId="0" xfId="3" applyFont="1" applyFill="1" applyBorder="1" applyAlignment="1">
      <alignment wrapText="1"/>
    </xf>
    <xf numFmtId="0" fontId="1" fillId="4" borderId="0" xfId="1" applyFill="1"/>
    <xf numFmtId="0" fontId="21" fillId="4" borderId="0" xfId="3" applyFont="1" applyFill="1" applyBorder="1" applyAlignment="1">
      <alignment wrapText="1"/>
    </xf>
    <xf numFmtId="49" fontId="23" fillId="0" borderId="0" xfId="1" applyNumberFormat="1" applyFont="1" applyAlignment="1"/>
    <xf numFmtId="0" fontId="18" fillId="4" borderId="0" xfId="1" applyFont="1" applyFill="1" applyBorder="1" applyAlignment="1"/>
    <xf numFmtId="49" fontId="26" fillId="4" borderId="0" xfId="0" applyNumberFormat="1" applyFont="1" applyFill="1"/>
    <xf numFmtId="49" fontId="30" fillId="0" borderId="0" xfId="1" applyNumberFormat="1" applyFont="1" applyAlignment="1">
      <alignment horizontal="right"/>
    </xf>
    <xf numFmtId="0" fontId="31" fillId="4" borderId="0" xfId="1" applyFont="1" applyFill="1" applyBorder="1" applyAlignment="1">
      <alignment horizontal="right"/>
    </xf>
    <xf numFmtId="0" fontId="33" fillId="0" borderId="0" xfId="0" applyFont="1"/>
    <xf numFmtId="0" fontId="25" fillId="0" borderId="0" xfId="5" applyFont="1"/>
    <xf numFmtId="164" fontId="10" fillId="6" borderId="0" xfId="1" applyNumberFormat="1" applyFont="1" applyFill="1" applyBorder="1"/>
    <xf numFmtId="0" fontId="38" fillId="0" borderId="2" xfId="2" applyFont="1" applyBorder="1" applyAlignment="1" applyProtection="1">
      <alignment horizontal="center"/>
      <protection locked="0"/>
    </xf>
    <xf numFmtId="0" fontId="38" fillId="2" borderId="2" xfId="2" applyFont="1" applyFill="1" applyBorder="1" applyAlignment="1" applyProtection="1">
      <alignment horizontal="center"/>
      <protection locked="0"/>
    </xf>
    <xf numFmtId="0" fontId="38" fillId="0" borderId="2" xfId="2" applyFont="1" applyFill="1" applyBorder="1" applyAlignment="1" applyProtection="1">
      <alignment horizontal="center"/>
      <protection locked="0"/>
    </xf>
    <xf numFmtId="0" fontId="41" fillId="8" borderId="19" xfId="0" applyFont="1" applyFill="1" applyBorder="1" applyAlignment="1">
      <alignment horizontal="center" vertical="center"/>
    </xf>
    <xf numFmtId="0" fontId="43" fillId="0" borderId="0" xfId="0" applyFont="1" applyAlignment="1">
      <alignment horizontal="right"/>
    </xf>
    <xf numFmtId="4" fontId="43" fillId="0" borderId="0" xfId="0" applyNumberFormat="1" applyFont="1" applyAlignment="1">
      <alignment horizontal="left"/>
    </xf>
    <xf numFmtId="0" fontId="45" fillId="0" borderId="0" xfId="1" applyFont="1"/>
    <xf numFmtId="0" fontId="45" fillId="4" borderId="0" xfId="1" applyFont="1" applyFill="1"/>
    <xf numFmtId="0" fontId="45" fillId="4" borderId="0" xfId="1" applyFont="1" applyFill="1" applyAlignment="1">
      <alignment horizontal="right"/>
    </xf>
    <xf numFmtId="0" fontId="46" fillId="0" borderId="2" xfId="3" applyFont="1" applyBorder="1" applyProtection="1">
      <protection locked="0"/>
    </xf>
    <xf numFmtId="0" fontId="47" fillId="2" borderId="2" xfId="3" applyFont="1" applyFill="1" applyBorder="1" applyAlignment="1" applyProtection="1">
      <alignment horizontal="center" vertical="center"/>
      <protection locked="0"/>
    </xf>
    <xf numFmtId="0" fontId="47" fillId="2" borderId="5" xfId="3" applyFont="1" applyFill="1" applyBorder="1" applyProtection="1">
      <protection locked="0"/>
    </xf>
    <xf numFmtId="4" fontId="48" fillId="9" borderId="21" xfId="0" applyNumberFormat="1" applyFont="1" applyFill="1" applyBorder="1"/>
    <xf numFmtId="0" fontId="47" fillId="2" borderId="2" xfId="3" applyFont="1" applyFill="1" applyBorder="1" applyProtection="1">
      <protection locked="0"/>
    </xf>
    <xf numFmtId="0" fontId="47" fillId="0" borderId="2" xfId="3" applyFont="1" applyBorder="1" applyAlignment="1" applyProtection="1">
      <alignment horizontal="center" vertical="center"/>
      <protection locked="0"/>
    </xf>
    <xf numFmtId="0" fontId="47" fillId="0" borderId="2" xfId="3" applyFont="1" applyBorder="1" applyProtection="1">
      <protection locked="0"/>
    </xf>
    <xf numFmtId="0" fontId="47" fillId="0" borderId="2" xfId="3" applyFont="1" applyBorder="1" applyAlignment="1" applyProtection="1">
      <alignment horizontal="right"/>
      <protection locked="0"/>
    </xf>
    <xf numFmtId="0" fontId="46" fillId="0" borderId="2" xfId="3" applyFont="1" applyBorder="1" applyAlignment="1" applyProtection="1">
      <alignment horizontal="center" vertical="center"/>
      <protection locked="0"/>
    </xf>
    <xf numFmtId="4" fontId="48" fillId="9" borderId="22" xfId="0" applyNumberFormat="1" applyFont="1" applyFill="1" applyBorder="1"/>
    <xf numFmtId="0" fontId="49" fillId="4" borderId="0" xfId="1" applyFont="1" applyFill="1" applyAlignment="1">
      <alignment horizontal="right"/>
    </xf>
    <xf numFmtId="4" fontId="49" fillId="4" borderId="0" xfId="3" applyNumberFormat="1" applyFont="1" applyFill="1" applyBorder="1"/>
    <xf numFmtId="0" fontId="0" fillId="4" borderId="0" xfId="0" applyFill="1"/>
    <xf numFmtId="0" fontId="22" fillId="4" borderId="0" xfId="3" applyFont="1" applyFill="1" applyBorder="1" applyAlignment="1"/>
    <xf numFmtId="0" fontId="0" fillId="4" borderId="0" xfId="0" applyFill="1" applyBorder="1"/>
    <xf numFmtId="0" fontId="32" fillId="2" borderId="0" xfId="3" applyFont="1" applyFill="1" applyBorder="1" applyAlignment="1"/>
    <xf numFmtId="0" fontId="46" fillId="2" borderId="2" xfId="3" applyFont="1" applyFill="1" applyBorder="1" applyAlignment="1" applyProtection="1">
      <alignment horizontal="center" vertical="center"/>
      <protection locked="0"/>
    </xf>
    <xf numFmtId="4" fontId="50" fillId="4" borderId="2" xfId="1" applyNumberFormat="1" applyFont="1" applyFill="1" applyBorder="1" applyProtection="1">
      <protection locked="0"/>
    </xf>
    <xf numFmtId="4" fontId="50" fillId="4" borderId="5" xfId="1" applyNumberFormat="1" applyFont="1" applyFill="1" applyBorder="1" applyProtection="1">
      <protection locked="0"/>
    </xf>
    <xf numFmtId="49" fontId="3" fillId="2" borderId="0" xfId="2" applyNumberFormat="1" applyFill="1" applyBorder="1" applyAlignment="1" applyProtection="1">
      <alignment horizontal="left"/>
      <protection locked="0"/>
    </xf>
    <xf numFmtId="164" fontId="9" fillId="2" borderId="0" xfId="1" applyNumberFormat="1" applyFont="1" applyFill="1" applyBorder="1" applyProtection="1">
      <protection locked="0"/>
    </xf>
    <xf numFmtId="164" fontId="10" fillId="2" borderId="0" xfId="1" applyNumberFormat="1" applyFont="1" applyFill="1" applyBorder="1" applyProtection="1">
      <protection locked="0"/>
    </xf>
    <xf numFmtId="0" fontId="39" fillId="9" borderId="20" xfId="0" applyFont="1" applyFill="1" applyBorder="1" applyProtection="1">
      <protection locked="0"/>
    </xf>
    <xf numFmtId="49" fontId="6" fillId="3" borderId="1" xfId="3" applyNumberFormat="1" applyFont="1" applyFill="1" applyBorder="1" applyAlignment="1" applyProtection="1">
      <alignment horizontal="center"/>
      <protection locked="0"/>
    </xf>
    <xf numFmtId="49" fontId="42" fillId="3" borderId="1" xfId="3" applyNumberFormat="1" applyFont="1" applyFill="1" applyBorder="1" applyAlignment="1" applyProtection="1">
      <alignment horizontal="center"/>
      <protection locked="0"/>
    </xf>
    <xf numFmtId="49" fontId="6" fillId="3" borderId="5" xfId="3" applyNumberFormat="1" applyFont="1" applyFill="1" applyBorder="1" applyAlignment="1" applyProtection="1">
      <alignment horizontal="center"/>
      <protection locked="0"/>
    </xf>
    <xf numFmtId="49" fontId="6" fillId="3" borderId="6" xfId="3" applyNumberFormat="1" applyFont="1" applyFill="1" applyBorder="1" applyAlignment="1" applyProtection="1">
      <alignment horizontal="center"/>
      <protection locked="0"/>
    </xf>
    <xf numFmtId="49" fontId="6" fillId="3" borderId="4" xfId="3" applyNumberFormat="1" applyFont="1" applyFill="1" applyBorder="1" applyAlignment="1" applyProtection="1">
      <alignment horizontal="center"/>
      <protection locked="0"/>
    </xf>
    <xf numFmtId="49" fontId="44" fillId="8" borderId="7" xfId="3" applyNumberFormat="1" applyFont="1" applyFill="1" applyBorder="1" applyAlignment="1" applyProtection="1">
      <alignment horizontal="center"/>
      <protection locked="0"/>
    </xf>
    <xf numFmtId="49" fontId="6" fillId="3" borderId="3" xfId="3" applyNumberFormat="1" applyFont="1" applyFill="1" applyBorder="1" applyAlignment="1" applyProtection="1">
      <alignment horizontal="center"/>
      <protection locked="0"/>
    </xf>
    <xf numFmtId="49" fontId="44" fillId="8" borderId="18" xfId="3" applyNumberFormat="1" applyFont="1" applyFill="1" applyBorder="1" applyAlignment="1" applyProtection="1">
      <alignment horizontal="center"/>
      <protection locked="0"/>
    </xf>
    <xf numFmtId="0" fontId="46" fillId="5" borderId="2" xfId="3" applyFont="1" applyFill="1" applyBorder="1" applyAlignment="1" applyProtection="1">
      <alignment horizontal="center"/>
      <protection locked="0"/>
    </xf>
    <xf numFmtId="0" fontId="46" fillId="7" borderId="2" xfId="3" applyFont="1" applyFill="1" applyBorder="1" applyAlignment="1" applyProtection="1">
      <alignment horizontal="center"/>
      <protection locked="0"/>
    </xf>
    <xf numFmtId="4" fontId="46" fillId="5" borderId="2" xfId="4" applyNumberFormat="1" applyFont="1" applyFill="1" applyBorder="1" applyAlignment="1" applyProtection="1">
      <alignment horizontal="center"/>
      <protection locked="0"/>
    </xf>
    <xf numFmtId="4" fontId="46" fillId="7" borderId="2" xfId="4" applyNumberFormat="1" applyFont="1" applyFill="1" applyBorder="1" applyAlignment="1" applyProtection="1">
      <alignment horizontal="center"/>
      <protection locked="0"/>
    </xf>
    <xf numFmtId="4" fontId="47" fillId="7" borderId="2" xfId="4" applyNumberFormat="1" applyFont="1" applyFill="1" applyBorder="1" applyAlignment="1" applyProtection="1">
      <alignment horizontal="center"/>
      <protection locked="0"/>
    </xf>
    <xf numFmtId="0" fontId="3" fillId="0" borderId="0" xfId="2" applyAlignment="1" applyProtection="1">
      <alignment horizontal="right"/>
    </xf>
    <xf numFmtId="0" fontId="53" fillId="0" borderId="0" xfId="2" applyFont="1" applyAlignment="1" applyProtection="1">
      <alignment horizontal="right"/>
    </xf>
    <xf numFmtId="0" fontId="1" fillId="0" borderId="10" xfId="1" applyBorder="1" applyAlignment="1" applyProtection="1">
      <alignment horizontal="center"/>
      <protection locked="0"/>
    </xf>
    <xf numFmtId="0" fontId="1" fillId="4" borderId="10" xfId="1" applyFill="1" applyBorder="1" applyAlignment="1" applyProtection="1">
      <alignment horizontal="center"/>
      <protection locked="0"/>
    </xf>
    <xf numFmtId="0" fontId="51" fillId="5" borderId="11" xfId="3" applyFont="1" applyFill="1" applyBorder="1" applyAlignment="1" applyProtection="1">
      <alignment horizontal="left"/>
      <protection locked="0"/>
    </xf>
    <xf numFmtId="0" fontId="51" fillId="5" borderId="12" xfId="3" applyFont="1" applyFill="1" applyBorder="1" applyAlignment="1" applyProtection="1">
      <alignment horizontal="left"/>
      <protection locked="0"/>
    </xf>
    <xf numFmtId="0" fontId="51" fillId="5" borderId="13" xfId="3" applyFont="1" applyFill="1" applyBorder="1" applyAlignment="1" applyProtection="1">
      <alignment horizontal="left"/>
      <protection locked="0"/>
    </xf>
    <xf numFmtId="0" fontId="52" fillId="7" borderId="11" xfId="3" applyFont="1" applyFill="1" applyBorder="1" applyAlignment="1" applyProtection="1">
      <alignment horizontal="left"/>
      <protection locked="0"/>
    </xf>
    <xf numFmtId="0" fontId="52" fillId="7" borderId="12" xfId="3" applyFont="1" applyFill="1" applyBorder="1" applyAlignment="1" applyProtection="1">
      <alignment horizontal="left"/>
      <protection locked="0"/>
    </xf>
    <xf numFmtId="4" fontId="29" fillId="4" borderId="0" xfId="1" applyNumberFormat="1" applyFont="1" applyFill="1" applyBorder="1" applyAlignment="1">
      <alignment horizontal="right"/>
    </xf>
    <xf numFmtId="0" fontId="28" fillId="0" borderId="10" xfId="1" applyFont="1" applyBorder="1" applyAlignment="1">
      <alignment horizontal="left"/>
    </xf>
    <xf numFmtId="0" fontId="3" fillId="9" borderId="18" xfId="2" applyFill="1" applyBorder="1" applyAlignment="1" applyProtection="1">
      <alignment horizontal="left"/>
      <protection locked="0"/>
    </xf>
    <xf numFmtId="0" fontId="3" fillId="9" borderId="0" xfId="2" applyFill="1" applyBorder="1" applyAlignment="1" applyProtection="1">
      <alignment horizontal="left"/>
      <protection locked="0"/>
    </xf>
    <xf numFmtId="0" fontId="3" fillId="9" borderId="3" xfId="2" applyFill="1" applyBorder="1" applyAlignment="1" applyProtection="1">
      <alignment horizontal="left"/>
      <protection locked="0"/>
    </xf>
    <xf numFmtId="0" fontId="3" fillId="9" borderId="15" xfId="2" applyFill="1" applyBorder="1" applyAlignment="1" applyProtection="1">
      <alignment horizontal="left"/>
      <protection locked="0"/>
    </xf>
    <xf numFmtId="0" fontId="3" fillId="9" borderId="10" xfId="2" applyFill="1" applyBorder="1" applyAlignment="1" applyProtection="1">
      <alignment horizontal="left"/>
      <protection locked="0"/>
    </xf>
    <xf numFmtId="0" fontId="3" fillId="9" borderId="16" xfId="2" applyFill="1" applyBorder="1" applyAlignment="1" applyProtection="1">
      <alignment horizontal="left"/>
      <protection locked="0"/>
    </xf>
    <xf numFmtId="0" fontId="5" fillId="2" borderId="23" xfId="3" applyFont="1" applyFill="1" applyBorder="1" applyAlignment="1">
      <alignment horizontal="center"/>
    </xf>
    <xf numFmtId="0" fontId="11" fillId="5" borderId="8" xfId="1" applyFont="1" applyFill="1" applyBorder="1" applyAlignment="1" applyProtection="1">
      <alignment horizontal="center"/>
      <protection locked="0"/>
    </xf>
    <xf numFmtId="0" fontId="11" fillId="5" borderId="14" xfId="1" applyFont="1" applyFill="1" applyBorder="1" applyAlignment="1" applyProtection="1">
      <alignment horizontal="center"/>
      <protection locked="0"/>
    </xf>
    <xf numFmtId="0" fontId="11" fillId="5" borderId="15" xfId="1" applyFont="1" applyFill="1" applyBorder="1" applyAlignment="1" applyProtection="1">
      <alignment horizontal="center"/>
      <protection locked="0"/>
    </xf>
    <xf numFmtId="0" fontId="11" fillId="5" borderId="16" xfId="1" applyFont="1" applyFill="1" applyBorder="1" applyAlignment="1" applyProtection="1">
      <alignment horizontal="center"/>
      <protection locked="0"/>
    </xf>
    <xf numFmtId="0" fontId="11" fillId="2" borderId="5" xfId="1" applyFont="1" applyFill="1" applyBorder="1" applyAlignment="1" applyProtection="1">
      <alignment horizontal="center"/>
      <protection locked="0"/>
    </xf>
    <xf numFmtId="0" fontId="11" fillId="2" borderId="9" xfId="1" applyFont="1" applyFill="1" applyBorder="1" applyAlignment="1" applyProtection="1">
      <alignment horizontal="center"/>
      <protection locked="0"/>
    </xf>
    <xf numFmtId="0" fontId="0" fillId="9" borderId="8" xfId="0" applyFill="1" applyBorder="1" applyAlignment="1" applyProtection="1">
      <alignment horizontal="center"/>
      <protection locked="0"/>
    </xf>
    <xf numFmtId="0" fontId="0" fillId="9" borderId="17" xfId="0" applyFill="1" applyBorder="1" applyAlignment="1" applyProtection="1">
      <alignment horizontal="center"/>
      <protection locked="0"/>
    </xf>
    <xf numFmtId="0" fontId="0" fillId="9" borderId="14" xfId="0" applyFill="1" applyBorder="1" applyAlignment="1" applyProtection="1">
      <alignment horizontal="center"/>
      <protection locked="0"/>
    </xf>
  </cellXfs>
  <cellStyles count="6">
    <cellStyle name="Followed Hyperlink" xfId="5" builtinId="9"/>
    <cellStyle name="Hyperlink" xfId="2" builtinId="8"/>
    <cellStyle name="Normal" xfId="0" builtinId="0"/>
    <cellStyle name="Normal 2" xfId="1"/>
    <cellStyle name="Normal_Sheet1" xfId="3"/>
    <cellStyle name="Normal_Sheet1_1" xfId="4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tudentska-zadrug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66674</xdr:rowOff>
    </xdr:from>
    <xdr:to>
      <xdr:col>3</xdr:col>
      <xdr:colOff>95250</xdr:colOff>
      <xdr:row>6</xdr:row>
      <xdr:rowOff>38099</xdr:rowOff>
    </xdr:to>
    <xdr:pic>
      <xdr:nvPicPr>
        <xdr:cNvPr id="2" name="Picture 1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4"/>
          <a:ext cx="2000251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rcaninova42@ozbulevar.rs&#8594;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k.zorke@ozbulevar.rs&#8594;" TargetMode="External"/><Relationship Id="rId1" Type="http://schemas.openxmlformats.org/officeDocument/2006/relationships/hyperlink" Target="mailto:office@ozbulevar.r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53"/>
  <sheetViews>
    <sheetView tabSelected="1" view="pageBreakPreview" zoomScaleNormal="100" zoomScaleSheetLayoutView="100" workbookViewId="0">
      <selection activeCell="R7" sqref="R7"/>
    </sheetView>
  </sheetViews>
  <sheetFormatPr defaultRowHeight="15" x14ac:dyDescent="0.25"/>
  <cols>
    <col min="1" max="1" width="1.42578125" customWidth="1"/>
    <col min="2" max="2" width="4.28515625" customWidth="1"/>
    <col min="3" max="3" width="24.42578125" customWidth="1"/>
    <col min="4" max="4" width="9.28515625" bestFit="1" customWidth="1"/>
    <col min="5" max="5" width="6" customWidth="1"/>
    <col min="6" max="6" width="8.85546875" customWidth="1"/>
    <col min="7" max="7" width="9.28515625" customWidth="1"/>
    <col min="8" max="8" width="12.7109375" customWidth="1"/>
    <col min="9" max="10" width="8.85546875" customWidth="1"/>
    <col min="11" max="11" width="12.140625" customWidth="1"/>
    <col min="12" max="12" width="16.7109375" customWidth="1"/>
    <col min="13" max="14" width="9.140625" customWidth="1"/>
  </cols>
  <sheetData>
    <row r="2" spans="1:12" x14ac:dyDescent="0.25">
      <c r="B2" s="1"/>
      <c r="C2" s="1"/>
      <c r="D2" s="1"/>
      <c r="E2" s="1"/>
      <c r="F2" s="89" t="s">
        <v>31</v>
      </c>
      <c r="G2" s="89"/>
      <c r="H2" s="89"/>
      <c r="I2" s="89"/>
      <c r="J2" s="89"/>
      <c r="K2" s="89"/>
    </row>
    <row r="3" spans="1:12" x14ac:dyDescent="0.25">
      <c r="B3" s="1"/>
      <c r="C3" s="10"/>
      <c r="D3" s="1"/>
      <c r="E3" s="1"/>
      <c r="F3" s="101" t="s">
        <v>32</v>
      </c>
      <c r="G3" s="102"/>
      <c r="H3" s="34" t="s">
        <v>0</v>
      </c>
      <c r="I3" s="35" t="s">
        <v>1</v>
      </c>
      <c r="J3" s="36" t="s">
        <v>2</v>
      </c>
      <c r="K3" s="36" t="s">
        <v>3</v>
      </c>
    </row>
    <row r="4" spans="1:12" x14ac:dyDescent="0.25">
      <c r="B4" s="1"/>
      <c r="C4" s="10"/>
      <c r="D4" s="1"/>
      <c r="E4" s="1"/>
      <c r="F4" s="97"/>
      <c r="G4" s="98"/>
      <c r="H4" s="34" t="s">
        <v>4</v>
      </c>
      <c r="I4" s="35" t="s">
        <v>5</v>
      </c>
      <c r="J4" s="34" t="s">
        <v>6</v>
      </c>
      <c r="K4" s="36" t="s">
        <v>7</v>
      </c>
    </row>
    <row r="5" spans="1:12" x14ac:dyDescent="0.25">
      <c r="B5" s="1"/>
      <c r="C5" s="10"/>
      <c r="D5" s="1"/>
      <c r="E5" s="1"/>
      <c r="F5" s="99"/>
      <c r="G5" s="100"/>
      <c r="H5" s="34" t="s">
        <v>8</v>
      </c>
      <c r="I5" s="35" t="s">
        <v>9</v>
      </c>
      <c r="J5" s="35" t="s">
        <v>10</v>
      </c>
      <c r="K5" s="36" t="s">
        <v>11</v>
      </c>
    </row>
    <row r="6" spans="1:12" x14ac:dyDescent="0.25">
      <c r="B6" s="1"/>
      <c r="C6" s="1"/>
      <c r="D6" s="1"/>
      <c r="E6" s="1"/>
      <c r="F6" s="62" t="s">
        <v>12</v>
      </c>
      <c r="G6" s="63" t="s">
        <v>26</v>
      </c>
      <c r="H6" s="64"/>
      <c r="I6" s="64"/>
      <c r="J6" s="64"/>
      <c r="K6" s="4"/>
    </row>
    <row r="7" spans="1:12" ht="18" customHeight="1" x14ac:dyDescent="0.25">
      <c r="B7" s="14" t="s">
        <v>13</v>
      </c>
      <c r="D7" s="1"/>
      <c r="E7" s="1"/>
      <c r="F7" s="5"/>
      <c r="G7" s="11"/>
      <c r="H7" s="17"/>
      <c r="I7" s="33"/>
      <c r="J7" s="3"/>
      <c r="K7" s="4"/>
    </row>
    <row r="8" spans="1:12" ht="15.75" x14ac:dyDescent="0.25">
      <c r="B8" s="1" t="s">
        <v>14</v>
      </c>
      <c r="C8" s="1"/>
      <c r="D8" s="1"/>
      <c r="E8" s="15"/>
      <c r="F8" s="22" t="s">
        <v>15</v>
      </c>
      <c r="G8" s="16"/>
      <c r="H8" s="17"/>
      <c r="I8" s="17"/>
      <c r="J8" s="17"/>
      <c r="K8" s="18"/>
    </row>
    <row r="9" spans="1:12" ht="15.75" customHeight="1" x14ac:dyDescent="0.25">
      <c r="B9" s="28" t="s">
        <v>25</v>
      </c>
      <c r="D9" s="1"/>
      <c r="E9" s="19"/>
      <c r="F9" s="103"/>
      <c r="G9" s="104"/>
      <c r="H9" s="104"/>
      <c r="I9" s="104"/>
      <c r="J9" s="104"/>
      <c r="K9" s="105"/>
    </row>
    <row r="10" spans="1:12" x14ac:dyDescent="0.25">
      <c r="B10" s="13" t="s">
        <v>16</v>
      </c>
      <c r="C10" s="14"/>
      <c r="D10" s="1"/>
      <c r="E10" s="15"/>
      <c r="F10" s="90"/>
      <c r="G10" s="91"/>
      <c r="H10" s="91"/>
      <c r="I10" s="91"/>
      <c r="J10" s="91"/>
      <c r="K10" s="92"/>
    </row>
    <row r="11" spans="1:12" x14ac:dyDescent="0.25">
      <c r="A11" s="79" t="s">
        <v>41</v>
      </c>
      <c r="B11" s="80"/>
      <c r="C11" s="80"/>
      <c r="D11" s="32" t="s">
        <v>30</v>
      </c>
      <c r="E11" s="20"/>
      <c r="F11" s="90"/>
      <c r="G11" s="91"/>
      <c r="H11" s="91"/>
      <c r="I11" s="91"/>
      <c r="J11" s="91"/>
      <c r="K11" s="92"/>
    </row>
    <row r="12" spans="1:12" x14ac:dyDescent="0.25">
      <c r="A12" s="80" t="s">
        <v>42</v>
      </c>
      <c r="B12" s="80"/>
      <c r="C12" s="80"/>
      <c r="D12" s="32" t="s">
        <v>27</v>
      </c>
      <c r="E12" s="19"/>
      <c r="F12" s="93"/>
      <c r="G12" s="94"/>
      <c r="H12" s="94"/>
      <c r="I12" s="94"/>
      <c r="J12" s="94"/>
      <c r="K12" s="95"/>
    </row>
    <row r="13" spans="1:12" ht="15.75" thickBot="1" x14ac:dyDescent="0.3">
      <c r="A13" s="79" t="s">
        <v>43</v>
      </c>
      <c r="B13" s="80"/>
      <c r="C13" s="80"/>
      <c r="D13" s="32" t="s">
        <v>28</v>
      </c>
      <c r="E13" s="2"/>
      <c r="F13" s="96"/>
      <c r="G13" s="96"/>
      <c r="H13" s="96"/>
      <c r="I13" s="96"/>
      <c r="J13" s="96"/>
      <c r="K13" s="96"/>
    </row>
    <row r="14" spans="1:12" ht="16.5" thickBot="1" x14ac:dyDescent="0.3">
      <c r="B14" s="12"/>
      <c r="C14" s="2"/>
      <c r="D14" s="2"/>
      <c r="E14" s="2"/>
      <c r="F14" s="83" t="s">
        <v>33</v>
      </c>
      <c r="G14" s="84"/>
      <c r="H14" s="85"/>
      <c r="I14" s="86" t="s">
        <v>34</v>
      </c>
      <c r="J14" s="87"/>
      <c r="K14" s="87"/>
      <c r="L14" s="65" t="s">
        <v>39</v>
      </c>
    </row>
    <row r="15" spans="1:12" ht="21.75" thickBot="1" x14ac:dyDescent="0.3">
      <c r="B15" s="66" t="s">
        <v>17</v>
      </c>
      <c r="C15" s="67" t="s">
        <v>36</v>
      </c>
      <c r="D15" s="66" t="s">
        <v>18</v>
      </c>
      <c r="E15" s="68" t="s">
        <v>37</v>
      </c>
      <c r="F15" s="69" t="s">
        <v>19</v>
      </c>
      <c r="G15" s="70" t="s">
        <v>20</v>
      </c>
      <c r="H15" s="71" t="s">
        <v>21</v>
      </c>
      <c r="I15" s="72" t="s">
        <v>19</v>
      </c>
      <c r="J15" s="70" t="s">
        <v>20</v>
      </c>
      <c r="K15" s="73" t="s">
        <v>21</v>
      </c>
      <c r="L15" s="37" t="s">
        <v>35</v>
      </c>
    </row>
    <row r="16" spans="1:12" x14ac:dyDescent="0.25">
      <c r="B16" s="59">
        <f>IF(C16="","",1)</f>
        <v>1</v>
      </c>
      <c r="C16" s="43" t="s">
        <v>40</v>
      </c>
      <c r="D16" s="59">
        <v>567</v>
      </c>
      <c r="E16" s="45"/>
      <c r="F16" s="76">
        <v>300</v>
      </c>
      <c r="G16" s="74">
        <v>400</v>
      </c>
      <c r="H16" s="60">
        <f>F16*G16</f>
        <v>120000</v>
      </c>
      <c r="I16" s="77">
        <v>378</v>
      </c>
      <c r="J16" s="75">
        <v>16</v>
      </c>
      <c r="K16" s="61">
        <f>I16*J16</f>
        <v>6048</v>
      </c>
      <c r="L16" s="46">
        <f>IF(AND(H16&lt;&gt;"",K16&lt;&gt;""),H16+K16,"")</f>
        <v>126048</v>
      </c>
    </row>
    <row r="17" spans="2:12" x14ac:dyDescent="0.25">
      <c r="B17" s="59" t="str">
        <f>IF(AND(C16&lt;&gt;"",C17&lt;&gt;""),B16+1,"")</f>
        <v/>
      </c>
      <c r="C17" s="43"/>
      <c r="D17" s="44"/>
      <c r="E17" s="45"/>
      <c r="F17" s="76"/>
      <c r="G17" s="74"/>
      <c r="H17" s="60">
        <f t="shared" ref="H17:H45" si="0">F17*G17</f>
        <v>0</v>
      </c>
      <c r="I17" s="77"/>
      <c r="J17" s="75"/>
      <c r="K17" s="61">
        <f t="shared" ref="K17:K45" si="1">I17*J17</f>
        <v>0</v>
      </c>
      <c r="L17" s="46">
        <f t="shared" ref="L17:L45" si="2">IF(AND(H17&lt;&gt;"",K17&lt;&gt;""),H17+K17,"")</f>
        <v>0</v>
      </c>
    </row>
    <row r="18" spans="2:12" x14ac:dyDescent="0.25">
      <c r="B18" s="59" t="str">
        <f t="shared" ref="B18:B45" si="3">IF(AND(C17&lt;&gt;"",C18&lt;&gt;""),B17+1,"")</f>
        <v/>
      </c>
      <c r="C18" s="43"/>
      <c r="D18" s="44"/>
      <c r="E18" s="45"/>
      <c r="F18" s="76"/>
      <c r="G18" s="74"/>
      <c r="H18" s="60">
        <f t="shared" si="0"/>
        <v>0</v>
      </c>
      <c r="I18" s="77"/>
      <c r="J18" s="75"/>
      <c r="K18" s="61">
        <f t="shared" si="1"/>
        <v>0</v>
      </c>
      <c r="L18" s="46">
        <f t="shared" si="2"/>
        <v>0</v>
      </c>
    </row>
    <row r="19" spans="2:12" x14ac:dyDescent="0.25">
      <c r="B19" s="59" t="str">
        <f t="shared" si="3"/>
        <v/>
      </c>
      <c r="C19" s="49"/>
      <c r="D19" s="44"/>
      <c r="E19" s="45"/>
      <c r="F19" s="76"/>
      <c r="G19" s="74"/>
      <c r="H19" s="60">
        <f t="shared" si="0"/>
        <v>0</v>
      </c>
      <c r="I19" s="77"/>
      <c r="J19" s="75"/>
      <c r="K19" s="61">
        <f t="shared" si="1"/>
        <v>0</v>
      </c>
      <c r="L19" s="46">
        <f t="shared" si="2"/>
        <v>0</v>
      </c>
    </row>
    <row r="20" spans="2:12" x14ac:dyDescent="0.25">
      <c r="B20" s="59" t="str">
        <f t="shared" si="3"/>
        <v/>
      </c>
      <c r="C20" s="43"/>
      <c r="D20" s="44"/>
      <c r="E20" s="47"/>
      <c r="F20" s="76"/>
      <c r="G20" s="74"/>
      <c r="H20" s="60">
        <f t="shared" si="0"/>
        <v>0</v>
      </c>
      <c r="I20" s="77"/>
      <c r="J20" s="75"/>
      <c r="K20" s="61">
        <f t="shared" si="1"/>
        <v>0</v>
      </c>
      <c r="L20" s="46">
        <f t="shared" si="2"/>
        <v>0</v>
      </c>
    </row>
    <row r="21" spans="2:12" x14ac:dyDescent="0.25">
      <c r="B21" s="59" t="str">
        <f t="shared" si="3"/>
        <v/>
      </c>
      <c r="C21" s="43"/>
      <c r="D21" s="44"/>
      <c r="E21" s="47"/>
      <c r="F21" s="76"/>
      <c r="G21" s="74"/>
      <c r="H21" s="60">
        <f t="shared" si="0"/>
        <v>0</v>
      </c>
      <c r="I21" s="77"/>
      <c r="J21" s="75"/>
      <c r="K21" s="61">
        <f t="shared" si="1"/>
        <v>0</v>
      </c>
      <c r="L21" s="46">
        <f t="shared" si="2"/>
        <v>0</v>
      </c>
    </row>
    <row r="22" spans="2:12" x14ac:dyDescent="0.25">
      <c r="B22" s="59" t="str">
        <f t="shared" si="3"/>
        <v/>
      </c>
      <c r="C22" s="43"/>
      <c r="D22" s="44"/>
      <c r="E22" s="47"/>
      <c r="F22" s="76"/>
      <c r="G22" s="74"/>
      <c r="H22" s="60">
        <f t="shared" si="0"/>
        <v>0</v>
      </c>
      <c r="I22" s="77"/>
      <c r="J22" s="75"/>
      <c r="K22" s="61">
        <f t="shared" si="1"/>
        <v>0</v>
      </c>
      <c r="L22" s="46">
        <f t="shared" si="2"/>
        <v>0</v>
      </c>
    </row>
    <row r="23" spans="2:12" x14ac:dyDescent="0.25">
      <c r="B23" s="59" t="str">
        <f t="shared" si="3"/>
        <v/>
      </c>
      <c r="C23" s="43"/>
      <c r="D23" s="44"/>
      <c r="E23" s="47"/>
      <c r="F23" s="76"/>
      <c r="G23" s="74"/>
      <c r="H23" s="60">
        <f t="shared" si="0"/>
        <v>0</v>
      </c>
      <c r="I23" s="77"/>
      <c r="J23" s="75"/>
      <c r="K23" s="61">
        <f t="shared" si="1"/>
        <v>0</v>
      </c>
      <c r="L23" s="46">
        <f t="shared" si="2"/>
        <v>0</v>
      </c>
    </row>
    <row r="24" spans="2:12" x14ac:dyDescent="0.25">
      <c r="B24" s="59" t="str">
        <f t="shared" si="3"/>
        <v/>
      </c>
      <c r="C24" s="43"/>
      <c r="D24" s="44"/>
      <c r="E24" s="47"/>
      <c r="F24" s="76"/>
      <c r="G24" s="74"/>
      <c r="H24" s="60">
        <f t="shared" si="0"/>
        <v>0</v>
      </c>
      <c r="I24" s="77"/>
      <c r="J24" s="75"/>
      <c r="K24" s="61">
        <f t="shared" si="1"/>
        <v>0</v>
      </c>
      <c r="L24" s="46">
        <f t="shared" si="2"/>
        <v>0</v>
      </c>
    </row>
    <row r="25" spans="2:12" x14ac:dyDescent="0.25">
      <c r="B25" s="59" t="str">
        <f t="shared" si="3"/>
        <v/>
      </c>
      <c r="C25" s="43"/>
      <c r="D25" s="48"/>
      <c r="E25" s="49"/>
      <c r="F25" s="76"/>
      <c r="G25" s="74"/>
      <c r="H25" s="60">
        <f t="shared" si="0"/>
        <v>0</v>
      </c>
      <c r="I25" s="77"/>
      <c r="J25" s="75"/>
      <c r="K25" s="61">
        <f t="shared" si="1"/>
        <v>0</v>
      </c>
      <c r="L25" s="46">
        <f t="shared" si="2"/>
        <v>0</v>
      </c>
    </row>
    <row r="26" spans="2:12" x14ac:dyDescent="0.25">
      <c r="B26" s="59" t="str">
        <f t="shared" si="3"/>
        <v/>
      </c>
      <c r="C26" s="43"/>
      <c r="D26" s="48"/>
      <c r="E26" s="50"/>
      <c r="F26" s="76"/>
      <c r="G26" s="74"/>
      <c r="H26" s="60">
        <f t="shared" si="0"/>
        <v>0</v>
      </c>
      <c r="I26" s="77"/>
      <c r="J26" s="75"/>
      <c r="K26" s="61">
        <f t="shared" si="1"/>
        <v>0</v>
      </c>
      <c r="L26" s="46">
        <f t="shared" si="2"/>
        <v>0</v>
      </c>
    </row>
    <row r="27" spans="2:12" x14ac:dyDescent="0.25">
      <c r="B27" s="59" t="str">
        <f t="shared" si="3"/>
        <v/>
      </c>
      <c r="C27" s="43"/>
      <c r="D27" s="44"/>
      <c r="E27" s="47"/>
      <c r="F27" s="76"/>
      <c r="G27" s="74"/>
      <c r="H27" s="60">
        <f t="shared" si="0"/>
        <v>0</v>
      </c>
      <c r="I27" s="77"/>
      <c r="J27" s="75"/>
      <c r="K27" s="61">
        <f t="shared" si="1"/>
        <v>0</v>
      </c>
      <c r="L27" s="46">
        <f t="shared" si="2"/>
        <v>0</v>
      </c>
    </row>
    <row r="28" spans="2:12" x14ac:dyDescent="0.25">
      <c r="B28" s="59" t="str">
        <f t="shared" si="3"/>
        <v/>
      </c>
      <c r="C28" s="43"/>
      <c r="D28" s="44"/>
      <c r="E28" s="47"/>
      <c r="F28" s="76"/>
      <c r="G28" s="74"/>
      <c r="H28" s="60">
        <f t="shared" si="0"/>
        <v>0</v>
      </c>
      <c r="I28" s="77"/>
      <c r="J28" s="75"/>
      <c r="K28" s="61">
        <f t="shared" si="1"/>
        <v>0</v>
      </c>
      <c r="L28" s="46">
        <f t="shared" si="2"/>
        <v>0</v>
      </c>
    </row>
    <row r="29" spans="2:12" x14ac:dyDescent="0.25">
      <c r="B29" s="59" t="str">
        <f t="shared" si="3"/>
        <v/>
      </c>
      <c r="C29" s="43"/>
      <c r="D29" s="48"/>
      <c r="E29" s="49"/>
      <c r="F29" s="76"/>
      <c r="G29" s="74"/>
      <c r="H29" s="60">
        <f t="shared" si="0"/>
        <v>0</v>
      </c>
      <c r="I29" s="77"/>
      <c r="J29" s="75"/>
      <c r="K29" s="61">
        <f t="shared" si="1"/>
        <v>0</v>
      </c>
      <c r="L29" s="46">
        <f t="shared" si="2"/>
        <v>0</v>
      </c>
    </row>
    <row r="30" spans="2:12" x14ac:dyDescent="0.25">
      <c r="B30" s="59" t="str">
        <f t="shared" si="3"/>
        <v/>
      </c>
      <c r="C30" s="43"/>
      <c r="D30" s="48"/>
      <c r="E30" s="49"/>
      <c r="F30" s="76"/>
      <c r="G30" s="74"/>
      <c r="H30" s="60">
        <f t="shared" si="0"/>
        <v>0</v>
      </c>
      <c r="I30" s="77"/>
      <c r="J30" s="75"/>
      <c r="K30" s="61">
        <f t="shared" si="1"/>
        <v>0</v>
      </c>
      <c r="L30" s="46">
        <f t="shared" si="2"/>
        <v>0</v>
      </c>
    </row>
    <row r="31" spans="2:12" x14ac:dyDescent="0.25">
      <c r="B31" s="59" t="str">
        <f t="shared" si="3"/>
        <v/>
      </c>
      <c r="C31" s="43"/>
      <c r="D31" s="48"/>
      <c r="E31" s="49"/>
      <c r="F31" s="76"/>
      <c r="G31" s="74"/>
      <c r="H31" s="60">
        <f t="shared" si="0"/>
        <v>0</v>
      </c>
      <c r="I31" s="77"/>
      <c r="J31" s="75"/>
      <c r="K31" s="61">
        <f t="shared" si="1"/>
        <v>0</v>
      </c>
      <c r="L31" s="46">
        <f t="shared" si="2"/>
        <v>0</v>
      </c>
    </row>
    <row r="32" spans="2:12" x14ac:dyDescent="0.25">
      <c r="B32" s="59" t="str">
        <f t="shared" si="3"/>
        <v/>
      </c>
      <c r="C32" s="43"/>
      <c r="D32" s="48"/>
      <c r="E32" s="49"/>
      <c r="F32" s="76"/>
      <c r="G32" s="74"/>
      <c r="H32" s="60">
        <f t="shared" si="0"/>
        <v>0</v>
      </c>
      <c r="I32" s="77"/>
      <c r="J32" s="75"/>
      <c r="K32" s="61">
        <f t="shared" si="1"/>
        <v>0</v>
      </c>
      <c r="L32" s="46">
        <f t="shared" si="2"/>
        <v>0</v>
      </c>
    </row>
    <row r="33" spans="2:16" x14ac:dyDescent="0.25">
      <c r="B33" s="59" t="str">
        <f t="shared" si="3"/>
        <v/>
      </c>
      <c r="C33" s="43"/>
      <c r="D33" s="48"/>
      <c r="E33" s="49"/>
      <c r="F33" s="76"/>
      <c r="G33" s="74"/>
      <c r="H33" s="60">
        <f t="shared" si="0"/>
        <v>0</v>
      </c>
      <c r="I33" s="77"/>
      <c r="J33" s="75"/>
      <c r="K33" s="61">
        <f t="shared" si="1"/>
        <v>0</v>
      </c>
      <c r="L33" s="46">
        <f t="shared" si="2"/>
        <v>0</v>
      </c>
    </row>
    <row r="34" spans="2:16" x14ac:dyDescent="0.25">
      <c r="B34" s="59" t="str">
        <f t="shared" si="3"/>
        <v/>
      </c>
      <c r="C34" s="43"/>
      <c r="D34" s="48"/>
      <c r="E34" s="49"/>
      <c r="F34" s="76"/>
      <c r="G34" s="74"/>
      <c r="H34" s="60">
        <f t="shared" si="0"/>
        <v>0</v>
      </c>
      <c r="I34" s="77"/>
      <c r="J34" s="75"/>
      <c r="K34" s="61">
        <f t="shared" si="1"/>
        <v>0</v>
      </c>
      <c r="L34" s="46">
        <f t="shared" si="2"/>
        <v>0</v>
      </c>
    </row>
    <row r="35" spans="2:16" x14ac:dyDescent="0.25">
      <c r="B35" s="59" t="str">
        <f t="shared" si="3"/>
        <v/>
      </c>
      <c r="C35" s="43"/>
      <c r="D35" s="48"/>
      <c r="E35" s="43"/>
      <c r="F35" s="76"/>
      <c r="G35" s="74"/>
      <c r="H35" s="60">
        <f t="shared" si="0"/>
        <v>0</v>
      </c>
      <c r="I35" s="77"/>
      <c r="J35" s="75"/>
      <c r="K35" s="61">
        <f t="shared" si="1"/>
        <v>0</v>
      </c>
      <c r="L35" s="46">
        <f t="shared" si="2"/>
        <v>0</v>
      </c>
    </row>
    <row r="36" spans="2:16" x14ac:dyDescent="0.25">
      <c r="B36" s="59" t="str">
        <f t="shared" si="3"/>
        <v/>
      </c>
      <c r="C36" s="43"/>
      <c r="D36" s="51"/>
      <c r="E36" s="43"/>
      <c r="F36" s="76"/>
      <c r="G36" s="74"/>
      <c r="H36" s="60">
        <f t="shared" si="0"/>
        <v>0</v>
      </c>
      <c r="I36" s="77"/>
      <c r="J36" s="75"/>
      <c r="K36" s="61">
        <f t="shared" si="1"/>
        <v>0</v>
      </c>
      <c r="L36" s="46">
        <f t="shared" si="2"/>
        <v>0</v>
      </c>
    </row>
    <row r="37" spans="2:16" x14ac:dyDescent="0.25">
      <c r="B37" s="59" t="str">
        <f t="shared" si="3"/>
        <v/>
      </c>
      <c r="C37" s="43"/>
      <c r="D37" s="51"/>
      <c r="E37" s="43"/>
      <c r="F37" s="76"/>
      <c r="G37" s="74"/>
      <c r="H37" s="60">
        <f t="shared" si="0"/>
        <v>0</v>
      </c>
      <c r="I37" s="77"/>
      <c r="J37" s="75"/>
      <c r="K37" s="61">
        <f t="shared" si="1"/>
        <v>0</v>
      </c>
      <c r="L37" s="46">
        <f t="shared" si="2"/>
        <v>0</v>
      </c>
      <c r="O37" s="31"/>
    </row>
    <row r="38" spans="2:16" x14ac:dyDescent="0.25">
      <c r="B38" s="59" t="str">
        <f t="shared" si="3"/>
        <v/>
      </c>
      <c r="C38" s="43"/>
      <c r="D38" s="51"/>
      <c r="E38" s="43"/>
      <c r="F38" s="76"/>
      <c r="G38" s="74"/>
      <c r="H38" s="60">
        <f t="shared" si="0"/>
        <v>0</v>
      </c>
      <c r="I38" s="77"/>
      <c r="J38" s="75"/>
      <c r="K38" s="61">
        <f t="shared" si="1"/>
        <v>0</v>
      </c>
      <c r="L38" s="46">
        <f t="shared" si="2"/>
        <v>0</v>
      </c>
    </row>
    <row r="39" spans="2:16" x14ac:dyDescent="0.25">
      <c r="B39" s="59" t="str">
        <f t="shared" si="3"/>
        <v/>
      </c>
      <c r="C39" s="43"/>
      <c r="D39" s="51"/>
      <c r="E39" s="43"/>
      <c r="F39" s="76"/>
      <c r="G39" s="74"/>
      <c r="H39" s="60">
        <f t="shared" si="0"/>
        <v>0</v>
      </c>
      <c r="I39" s="77"/>
      <c r="J39" s="75"/>
      <c r="K39" s="61">
        <f t="shared" si="1"/>
        <v>0</v>
      </c>
      <c r="L39" s="46">
        <f t="shared" si="2"/>
        <v>0</v>
      </c>
      <c r="P39" s="31"/>
    </row>
    <row r="40" spans="2:16" x14ac:dyDescent="0.25">
      <c r="B40" s="59" t="str">
        <f t="shared" si="3"/>
        <v/>
      </c>
      <c r="C40" s="43"/>
      <c r="D40" s="51"/>
      <c r="E40" s="43"/>
      <c r="F40" s="76"/>
      <c r="G40" s="74"/>
      <c r="H40" s="60">
        <f t="shared" si="0"/>
        <v>0</v>
      </c>
      <c r="I40" s="77"/>
      <c r="J40" s="75"/>
      <c r="K40" s="61">
        <f t="shared" si="1"/>
        <v>0</v>
      </c>
      <c r="L40" s="46">
        <f t="shared" si="2"/>
        <v>0</v>
      </c>
    </row>
    <row r="41" spans="2:16" x14ac:dyDescent="0.25">
      <c r="B41" s="59" t="str">
        <f t="shared" si="3"/>
        <v/>
      </c>
      <c r="C41" s="43"/>
      <c r="D41" s="51"/>
      <c r="E41" s="43"/>
      <c r="F41" s="76"/>
      <c r="G41" s="74"/>
      <c r="H41" s="60">
        <f t="shared" si="0"/>
        <v>0</v>
      </c>
      <c r="I41" s="77"/>
      <c r="J41" s="75"/>
      <c r="K41" s="61">
        <f t="shared" si="1"/>
        <v>0</v>
      </c>
      <c r="L41" s="46">
        <f t="shared" si="2"/>
        <v>0</v>
      </c>
    </row>
    <row r="42" spans="2:16" x14ac:dyDescent="0.25">
      <c r="B42" s="59" t="str">
        <f t="shared" si="3"/>
        <v/>
      </c>
      <c r="C42" s="43"/>
      <c r="D42" s="51"/>
      <c r="E42" s="43"/>
      <c r="F42" s="76"/>
      <c r="G42" s="74"/>
      <c r="H42" s="60">
        <f t="shared" si="0"/>
        <v>0</v>
      </c>
      <c r="I42" s="77"/>
      <c r="J42" s="75"/>
      <c r="K42" s="61">
        <f t="shared" si="1"/>
        <v>0</v>
      </c>
      <c r="L42" s="46">
        <f t="shared" si="2"/>
        <v>0</v>
      </c>
    </row>
    <row r="43" spans="2:16" x14ac:dyDescent="0.25">
      <c r="B43" s="59" t="str">
        <f t="shared" si="3"/>
        <v/>
      </c>
      <c r="C43" s="43"/>
      <c r="D43" s="51"/>
      <c r="E43" s="43"/>
      <c r="F43" s="76"/>
      <c r="G43" s="74"/>
      <c r="H43" s="60">
        <f t="shared" si="0"/>
        <v>0</v>
      </c>
      <c r="I43" s="77"/>
      <c r="J43" s="75"/>
      <c r="K43" s="61">
        <f t="shared" si="1"/>
        <v>0</v>
      </c>
      <c r="L43" s="46">
        <f t="shared" si="2"/>
        <v>0</v>
      </c>
    </row>
    <row r="44" spans="2:16" x14ac:dyDescent="0.25">
      <c r="B44" s="59" t="str">
        <f t="shared" si="3"/>
        <v/>
      </c>
      <c r="C44" s="43"/>
      <c r="D44" s="51"/>
      <c r="E44" s="43"/>
      <c r="F44" s="76"/>
      <c r="G44" s="74"/>
      <c r="H44" s="60">
        <f t="shared" si="0"/>
        <v>0</v>
      </c>
      <c r="I44" s="77"/>
      <c r="J44" s="75"/>
      <c r="K44" s="61">
        <f t="shared" si="1"/>
        <v>0</v>
      </c>
      <c r="L44" s="46">
        <f t="shared" si="2"/>
        <v>0</v>
      </c>
    </row>
    <row r="45" spans="2:16" ht="15.75" thickBot="1" x14ac:dyDescent="0.3">
      <c r="B45" s="59" t="str">
        <f t="shared" si="3"/>
        <v/>
      </c>
      <c r="C45" s="43"/>
      <c r="D45" s="51"/>
      <c r="E45" s="43"/>
      <c r="F45" s="76"/>
      <c r="G45" s="74"/>
      <c r="H45" s="60">
        <f t="shared" si="0"/>
        <v>0</v>
      </c>
      <c r="I45" s="78"/>
      <c r="J45" s="75"/>
      <c r="K45" s="61">
        <f t="shared" si="1"/>
        <v>0</v>
      </c>
      <c r="L45" s="52">
        <f t="shared" si="2"/>
        <v>0</v>
      </c>
    </row>
    <row r="46" spans="2:16" x14ac:dyDescent="0.25">
      <c r="B46" s="40"/>
      <c r="C46" s="40"/>
      <c r="D46" s="41"/>
      <c r="E46" s="41"/>
      <c r="F46" s="42" t="s">
        <v>29</v>
      </c>
      <c r="G46" s="54">
        <f>SUM(G16:G45)</f>
        <v>400</v>
      </c>
      <c r="H46" s="54">
        <f>SUM(H16:H45)</f>
        <v>120000</v>
      </c>
      <c r="I46" s="53" t="s">
        <v>29</v>
      </c>
      <c r="J46" s="54">
        <f>SUM(J16:J45)</f>
        <v>16</v>
      </c>
      <c r="K46" s="54">
        <f>SUM(K16:K45)</f>
        <v>6048</v>
      </c>
      <c r="L46" s="54">
        <f>SUM(L16:L45)</f>
        <v>126048</v>
      </c>
      <c r="M46" s="38" t="s">
        <v>38</v>
      </c>
      <c r="N46" s="39">
        <f>H46+K46-L46</f>
        <v>0</v>
      </c>
    </row>
    <row r="47" spans="2:16" x14ac:dyDescent="0.25">
      <c r="B47" s="23"/>
      <c r="C47" s="23"/>
      <c r="D47" s="25"/>
      <c r="E47" s="25"/>
      <c r="F47" s="25"/>
      <c r="G47" s="9"/>
      <c r="H47" s="8"/>
      <c r="I47" s="6"/>
      <c r="J47" s="7"/>
      <c r="K47" s="8"/>
    </row>
    <row r="48" spans="2:16" x14ac:dyDescent="0.25">
      <c r="B48" s="26"/>
      <c r="C48" s="29" t="s">
        <v>22</v>
      </c>
      <c r="D48" s="81"/>
      <c r="E48" s="81"/>
      <c r="F48" s="81"/>
      <c r="G48" s="24"/>
      <c r="H48" s="24"/>
      <c r="I48" s="21"/>
      <c r="J48" s="88"/>
      <c r="K48" s="88"/>
      <c r="L48" s="55"/>
    </row>
    <row r="49" spans="2:12" ht="16.5" x14ac:dyDescent="0.3">
      <c r="B49" s="27"/>
      <c r="C49" s="1"/>
      <c r="D49" s="4"/>
      <c r="E49" s="1"/>
      <c r="F49" s="18"/>
      <c r="G49" s="24"/>
      <c r="H49" s="56"/>
      <c r="I49" s="56"/>
      <c r="J49" s="56"/>
      <c r="K49" s="56"/>
      <c r="L49" s="57"/>
    </row>
    <row r="50" spans="2:12" ht="18" x14ac:dyDescent="0.25">
      <c r="B50" s="1"/>
      <c r="C50" s="30" t="s">
        <v>23</v>
      </c>
      <c r="D50" s="82"/>
      <c r="E50" s="82"/>
      <c r="F50" s="82"/>
      <c r="G50" s="82"/>
      <c r="H50" s="18"/>
      <c r="I50" s="3"/>
      <c r="J50" s="3"/>
      <c r="K50" s="3"/>
    </row>
    <row r="51" spans="2:12" x14ac:dyDescent="0.25">
      <c r="B51" s="1"/>
      <c r="C51" s="1"/>
      <c r="D51" s="1"/>
      <c r="E51" s="4"/>
      <c r="F51" s="4"/>
      <c r="H51" s="58"/>
      <c r="I51" s="58" t="s">
        <v>24</v>
      </c>
      <c r="J51" s="58"/>
      <c r="K51" s="58"/>
    </row>
    <row r="52" spans="2:12" x14ac:dyDescent="0.25">
      <c r="B52" s="1"/>
      <c r="C52" s="1"/>
      <c r="D52" s="1"/>
      <c r="E52" s="4"/>
      <c r="F52" s="4"/>
    </row>
    <row r="53" spans="2:12" x14ac:dyDescent="0.25">
      <c r="B53" s="1"/>
      <c r="C53" s="1"/>
      <c r="D53" s="1"/>
      <c r="E53" s="4"/>
      <c r="F53" s="4"/>
      <c r="G53" s="4"/>
      <c r="H53" s="4"/>
      <c r="I53" s="4"/>
      <c r="J53" s="4"/>
      <c r="K53" s="4"/>
    </row>
  </sheetData>
  <sheetProtection password="CA19" sheet="1" objects="1" scenarios="1"/>
  <mergeCells count="16">
    <mergeCell ref="I14:K14"/>
    <mergeCell ref="J48:K48"/>
    <mergeCell ref="F2:K2"/>
    <mergeCell ref="F10:K10"/>
    <mergeCell ref="F11:K11"/>
    <mergeCell ref="F12:K12"/>
    <mergeCell ref="F13:K13"/>
    <mergeCell ref="F4:G5"/>
    <mergeCell ref="F3:G3"/>
    <mergeCell ref="F9:K9"/>
    <mergeCell ref="A11:C11"/>
    <mergeCell ref="A12:C12"/>
    <mergeCell ref="A13:C13"/>
    <mergeCell ref="D48:F48"/>
    <mergeCell ref="D50:G50"/>
    <mergeCell ref="F14:H14"/>
  </mergeCells>
  <hyperlinks>
    <hyperlink ref="A11" r:id="rId1"/>
    <hyperlink ref="A12" r:id="rId2" display="mailto:k.zorke@ozbulevar.rs→"/>
    <hyperlink ref="A13" r:id="rId3"/>
  </hyperlinks>
  <pageMargins left="0.11811023622047245" right="0.11811023622047245" top="0.11811023622047245" bottom="0.11811023622047245" header="0.11811023622047245" footer="0.11811023622047245"/>
  <pageSetup paperSize="9" scale="79" orientation="portrait" horizontalDpi="300" verticalDpi="0" r:id="rId4"/>
  <ignoredErrors>
    <ignoredError sqref="H17:H45 K16:K45 B17:B45" unlocked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2023-03-31T13:42:53Z</cp:lastPrinted>
  <dcterms:created xsi:type="dcterms:W3CDTF">2023-03-08T16:21:54Z</dcterms:created>
  <dcterms:modified xsi:type="dcterms:W3CDTF">2023-03-31T15:11:52Z</dcterms:modified>
</cp:coreProperties>
</file>